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60" windowWidth="20736" windowHeight="117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20"/>
  <c r="H19"/>
  <c r="H18"/>
  <c r="H17"/>
  <c r="H16"/>
  <c r="H15"/>
  <c r="H14"/>
  <c r="G26"/>
  <c r="H26" l="1"/>
  <c r="F26"/>
  <c r="E26"/>
</calcChain>
</file>

<file path=xl/sharedStrings.xml><?xml version="1.0" encoding="utf-8"?>
<sst xmlns="http://schemas.openxmlformats.org/spreadsheetml/2006/main" count="52" uniqueCount="44">
  <si>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</si>
  <si>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</si>
  <si>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</si>
  <si>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</si>
  <si>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</si>
  <si>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</si>
  <si>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</si>
  <si>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</si>
  <si>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</si>
  <si>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</si>
  <si>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</si>
  <si>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</si>
  <si>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</si>
  <si>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</si>
  <si>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</si>
  <si>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</si>
  <si>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</si>
  <si>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</si>
  <si>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</si>
  <si>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</si>
  <si>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</si>
  <si>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Մասնագիտական ծառայութ</t>
  </si>
  <si>
    <t>Հատուկ նպատակային այլ նյութեր</t>
  </si>
  <si>
    <t xml:space="preserve"> Պայմանագրի համարը՝  ՀԿ 28</t>
  </si>
  <si>
    <t xml:space="preserve">Պայմանագրի կնքման ամսաթիվը՝       04.04.2025  թ.                     </t>
  </si>
  <si>
    <r>
      <t>&lt;</t>
    </r>
    <r>
      <rPr>
        <sz val="9"/>
        <rFont val="Arial LatArm"/>
        <family val="2"/>
      </rPr>
      <t>&lt;Ազատանի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</si>
  <si>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Հ․ Ոսկանյան</t>
  </si>
  <si>
    <t>Կապի ծառայութ</t>
  </si>
  <si>
    <t>Ընդհանուր բնույթի ծառայութ․</t>
  </si>
  <si>
    <t>Պարտադիր վճարներ</t>
  </si>
  <si>
    <t>դրամ</t>
  </si>
  <si>
    <t>Համակարգչային ծառայութ</t>
  </si>
  <si>
    <t>Կոմունալ ծառ.</t>
  </si>
  <si>
    <r>
      <t>(2025 թվականի I</t>
    </r>
    <r>
      <rPr>
        <sz val="9"/>
        <color theme="1"/>
        <rFont val="Gisha"/>
        <family val="2"/>
      </rPr>
      <t>V</t>
    </r>
    <r>
      <rPr>
        <sz val="9"/>
        <color theme="1"/>
        <rFont val="Arial LatArm"/>
        <family val="2"/>
      </rPr>
      <t xml:space="preserve"> եռամսյակ)</t>
    </r>
  </si>
  <si>
    <t xml:space="preserve"> &lt;&lt; 08&gt;&gt; &lt;&lt; 01 &gt;&gt; 2026 թ.</t>
  </si>
  <si>
    <t>Փաստացի կատարված ծախսերը հազ. դրամ/ 01.10.2025-30.12.2025</t>
  </si>
  <si>
    <t>Վճարված գումարը հազ. դրամ/01.10.2025-30.12.2025</t>
  </si>
  <si>
    <t>Պայմանագրի շրջանակներում &lt;&lt;01&gt;&gt; Ñáկï»Ùµ»ñ 2025թվականից մինչև &lt;&lt;30&gt;&gt;  ¹»կտեմբերի 2025 թվականը ընկած ժամանակահատվածում կատարվել է հետևյալ աշխատանքները, մատակարարումները և ծառայությունները.</t>
  </si>
  <si>
    <t>Բյուջեով նախատեսված գումարը  IV եռամսյակ /հազ. դրամ/</t>
  </si>
  <si>
    <t xml:space="preserve"> IV եռամսյակի մնացորդը/պարտքը +/-/հազ. դրամ/8=7-6</t>
  </si>
  <si>
    <t>Վճարման ժամկետը  01.10.2025-30.12.2025</t>
  </si>
  <si>
    <t>01.10.2025-30.12.2025</t>
  </si>
  <si>
    <t>È. Ð³ÙÇկÛ³Ý</t>
  </si>
  <si>
    <t>¶ÉË³íáñ Ñաշվապահ՝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</si>
</sst>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Gish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workbookViewId="0">
      <selection activeCell="C25" sqref="C25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33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34</v>
      </c>
      <c r="B4" s="25"/>
      <c r="C4" s="25"/>
      <c r="D4" s="25"/>
      <c r="E4" s="25"/>
      <c r="F4" s="15"/>
      <c r="G4" s="15"/>
      <c r="H4" s="15"/>
      <c r="I4" s="15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24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23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18</v>
      </c>
      <c r="D8" s="22"/>
      <c r="E8" s="22"/>
      <c r="F8" s="22"/>
      <c r="G8" s="22"/>
      <c r="H8" s="22"/>
      <c r="I8" s="22"/>
      <c r="J8" s="15"/>
    </row>
    <row r="9" spans="1:17">
      <c r="A9" s="26" t="s">
        <v>3</v>
      </c>
      <c r="B9" s="26"/>
      <c r="C9" s="26" t="s">
        <v>25</v>
      </c>
      <c r="D9" s="26"/>
      <c r="E9" s="26"/>
      <c r="F9" s="26"/>
      <c r="G9" s="26"/>
      <c r="H9" s="26"/>
      <c r="I9" s="26"/>
      <c r="J9" s="26"/>
    </row>
    <row r="10" spans="1:17">
      <c r="A10" s="26" t="s">
        <v>37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38</v>
      </c>
      <c r="H12" s="6" t="s">
        <v>39</v>
      </c>
      <c r="I12" s="6" t="s">
        <v>40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>
        <v>41694</v>
      </c>
      <c r="F14" s="8">
        <v>41694</v>
      </c>
      <c r="G14" s="9">
        <v>42700</v>
      </c>
      <c r="H14" s="10">
        <f>G14-F14</f>
        <v>1006</v>
      </c>
      <c r="I14" s="27" t="s">
        <v>41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500</v>
      </c>
      <c r="F15" s="9">
        <v>500</v>
      </c>
      <c r="G15" s="9">
        <v>800</v>
      </c>
      <c r="H15" s="10">
        <f t="shared" ref="H15:H25" si="0">G15-F15</f>
        <v>300</v>
      </c>
      <c r="I15" s="28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>
        <v>1500</v>
      </c>
      <c r="F16" s="9">
        <v>1500</v>
      </c>
      <c r="G16" s="9">
        <v>1700</v>
      </c>
      <c r="H16" s="10">
        <f t="shared" si="0"/>
        <v>200</v>
      </c>
      <c r="I16" s="28"/>
      <c r="J16" s="6"/>
      <c r="K16" s="4"/>
    </row>
    <row r="17" spans="1:14">
      <c r="A17" s="6">
        <v>4</v>
      </c>
      <c r="B17" s="6" t="s">
        <v>32</v>
      </c>
      <c r="C17" s="6" t="s">
        <v>10</v>
      </c>
      <c r="D17" s="8"/>
      <c r="E17" s="9">
        <v>90</v>
      </c>
      <c r="F17" s="9">
        <v>90</v>
      </c>
      <c r="G17" s="9">
        <v>200</v>
      </c>
      <c r="H17" s="10">
        <f t="shared" si="0"/>
        <v>110</v>
      </c>
      <c r="I17" s="28"/>
      <c r="J17" s="6"/>
      <c r="K17" s="4"/>
    </row>
    <row r="18" spans="1:14">
      <c r="A18" s="6">
        <v>5</v>
      </c>
      <c r="B18" s="6" t="s">
        <v>13</v>
      </c>
      <c r="C18" s="6" t="s">
        <v>10</v>
      </c>
      <c r="D18" s="8"/>
      <c r="E18" s="9">
        <v>250</v>
      </c>
      <c r="F18" s="9">
        <v>250</v>
      </c>
      <c r="G18" s="9">
        <v>300</v>
      </c>
      <c r="H18" s="10">
        <f t="shared" si="0"/>
        <v>50</v>
      </c>
      <c r="I18" s="28"/>
      <c r="J18" s="6"/>
    </row>
    <row r="19" spans="1:14" ht="19.5" customHeight="1">
      <c r="A19" s="6">
        <v>6</v>
      </c>
      <c r="B19" s="6" t="s">
        <v>27</v>
      </c>
      <c r="C19" s="6" t="s">
        <v>10</v>
      </c>
      <c r="D19" s="8"/>
      <c r="E19" s="9">
        <v>25.5</v>
      </c>
      <c r="F19" s="9">
        <v>25.5</v>
      </c>
      <c r="G19" s="9">
        <v>28.7</v>
      </c>
      <c r="H19" s="10">
        <f t="shared" si="0"/>
        <v>3.1999999999999993</v>
      </c>
      <c r="I19" s="28"/>
      <c r="J19" s="6"/>
    </row>
    <row r="20" spans="1:14" ht="19.5" customHeight="1">
      <c r="A20" s="6">
        <v>7</v>
      </c>
      <c r="B20" s="6" t="s">
        <v>31</v>
      </c>
      <c r="C20" s="6" t="s">
        <v>10</v>
      </c>
      <c r="D20" s="8"/>
      <c r="E20" s="9">
        <v>46.5</v>
      </c>
      <c r="F20" s="9">
        <v>46.5</v>
      </c>
      <c r="G20" s="9">
        <v>100</v>
      </c>
      <c r="H20" s="10">
        <f t="shared" si="0"/>
        <v>53.5</v>
      </c>
      <c r="I20" s="28"/>
      <c r="J20" s="6"/>
    </row>
    <row r="21" spans="1:14">
      <c r="A21" s="6">
        <v>8</v>
      </c>
      <c r="B21" s="6" t="s">
        <v>21</v>
      </c>
      <c r="C21" s="6" t="s">
        <v>10</v>
      </c>
      <c r="D21" s="8"/>
      <c r="E21" s="9">
        <v>11.6</v>
      </c>
      <c r="F21" s="9">
        <v>11.6</v>
      </c>
      <c r="G21" s="9">
        <v>200</v>
      </c>
      <c r="H21" s="10">
        <f t="shared" si="0"/>
        <v>188.4</v>
      </c>
      <c r="I21" s="28"/>
      <c r="J21" s="6"/>
      <c r="M21" s="4"/>
    </row>
    <row r="22" spans="1:14" s="2" customFormat="1" ht="20.25" customHeight="1">
      <c r="A22" s="6">
        <v>9</v>
      </c>
      <c r="B22" s="6" t="s">
        <v>28</v>
      </c>
      <c r="C22" s="6" t="s">
        <v>10</v>
      </c>
      <c r="D22" s="8"/>
      <c r="E22" s="9">
        <v>200</v>
      </c>
      <c r="F22" s="9">
        <v>200</v>
      </c>
      <c r="G22" s="9">
        <v>200</v>
      </c>
      <c r="H22" s="10">
        <f t="shared" si="0"/>
        <v>0</v>
      </c>
      <c r="I22" s="28"/>
      <c r="J22" s="6"/>
      <c r="K22" s="5"/>
      <c r="M22" s="5"/>
    </row>
    <row r="23" spans="1:14">
      <c r="A23" s="6">
        <v>10</v>
      </c>
      <c r="B23" s="6" t="s">
        <v>22</v>
      </c>
      <c r="C23" s="6" t="s">
        <v>10</v>
      </c>
      <c r="D23" s="8"/>
      <c r="E23" s="9">
        <v>260</v>
      </c>
      <c r="F23" s="9">
        <v>260</v>
      </c>
      <c r="G23" s="9">
        <v>300</v>
      </c>
      <c r="H23" s="10">
        <f t="shared" si="0"/>
        <v>40</v>
      </c>
      <c r="I23" s="28"/>
      <c r="J23" s="6"/>
      <c r="M23" s="4"/>
    </row>
    <row r="24" spans="1:14">
      <c r="A24" s="6">
        <v>11</v>
      </c>
      <c r="B24" s="6" t="s">
        <v>20</v>
      </c>
      <c r="C24" s="6" t="s">
        <v>10</v>
      </c>
      <c r="D24" s="8"/>
      <c r="E24" s="9"/>
      <c r="F24" s="9"/>
      <c r="G24" s="9"/>
      <c r="H24" s="10">
        <f t="shared" si="0"/>
        <v>0</v>
      </c>
      <c r="I24" s="29"/>
      <c r="J24" s="6"/>
      <c r="M24" s="4"/>
    </row>
    <row r="25" spans="1:14">
      <c r="A25" s="6">
        <v>12</v>
      </c>
      <c r="B25" s="6" t="s">
        <v>29</v>
      </c>
      <c r="C25" s="6" t="s">
        <v>30</v>
      </c>
      <c r="D25" s="8"/>
      <c r="E25" s="9">
        <v>183</v>
      </c>
      <c r="F25" s="9">
        <v>183</v>
      </c>
      <c r="G25" s="9">
        <v>200</v>
      </c>
      <c r="H25" s="10">
        <f t="shared" si="0"/>
        <v>17</v>
      </c>
      <c r="I25" s="19"/>
      <c r="J25" s="6"/>
      <c r="M25" s="4"/>
    </row>
    <row r="26" spans="1:14" ht="23.25" customHeight="1">
      <c r="A26" s="6"/>
      <c r="B26" s="6" t="s">
        <v>14</v>
      </c>
      <c r="C26" s="6"/>
      <c r="D26" s="6"/>
      <c r="E26" s="11">
        <f>SUM(E14:E25)</f>
        <v>44760.6</v>
      </c>
      <c r="F26" s="11">
        <f>SUM(F14:F25)</f>
        <v>44760.6</v>
      </c>
      <c r="G26" s="11">
        <f>SUM(G14:G25)</f>
        <v>46728.7</v>
      </c>
      <c r="H26" s="11">
        <f>SUM(H14:H25)</f>
        <v>1968.1000000000001</v>
      </c>
      <c r="I26" s="12"/>
      <c r="J26" s="6"/>
      <c r="M26" s="4"/>
    </row>
    <row r="27" spans="1:14" ht="23.25" customHeight="1">
      <c r="A27" s="7"/>
      <c r="B27" s="7"/>
      <c r="C27" s="7"/>
      <c r="D27" s="7"/>
      <c r="E27" s="16"/>
      <c r="F27" s="16"/>
      <c r="G27" s="16"/>
      <c r="H27" s="16"/>
      <c r="I27" s="17"/>
      <c r="J27" s="7"/>
      <c r="M27" s="4"/>
    </row>
    <row r="28" spans="1:14">
      <c r="A28" s="13"/>
      <c r="B28" s="18" t="s">
        <v>19</v>
      </c>
      <c r="C28" s="21" t="s">
        <v>26</v>
      </c>
      <c r="D28" s="21"/>
      <c r="E28" s="21"/>
      <c r="F28" s="14"/>
      <c r="G28" s="13"/>
      <c r="H28" s="13"/>
      <c r="I28" s="13"/>
      <c r="J28" s="13"/>
      <c r="M28" s="4"/>
      <c r="N28" s="4"/>
    </row>
    <row r="29" spans="1:14">
      <c r="A29" s="13"/>
      <c r="B29" s="18" t="s">
        <v>43</v>
      </c>
      <c r="C29" s="13"/>
      <c r="D29" s="20" t="s">
        <v>42</v>
      </c>
      <c r="E29" s="13"/>
      <c r="F29" s="14"/>
      <c r="G29" s="14"/>
      <c r="H29" s="13"/>
      <c r="I29" s="13"/>
      <c r="J29" s="13"/>
      <c r="M29" s="4"/>
    </row>
    <row r="30" spans="1:14">
      <c r="G30" s="4"/>
    </row>
    <row r="31" spans="1:14">
      <c r="K31" s="4"/>
    </row>
    <row r="36" spans="8:8">
      <c r="H36" s="4"/>
    </row>
    <row r="38" spans="8:8">
      <c r="H38" s="4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2026-01-09T06:25:58Z</dcterms:modified>
</cp:coreProperties>
</file>